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711" activeTab="0"/>
  </bookViews>
  <sheets>
    <sheet name="Premialità" sheetId="1" r:id="rId1"/>
  </sheets>
  <definedNames/>
  <calcPr fullCalcOnLoad="1"/>
</workbook>
</file>

<file path=xl/sharedStrings.xml><?xml version="1.0" encoding="utf-8"?>
<sst xmlns="http://schemas.openxmlformats.org/spreadsheetml/2006/main" count="12" uniqueCount="8">
  <si>
    <t>PREMI STANZIATI</t>
  </si>
  <si>
    <t>DIFFERENZA TRA PREMI STANZIATI E PREMI EROGATI</t>
  </si>
  <si>
    <t>Retribuzione di risultato dirigenti</t>
  </si>
  <si>
    <t>Retribuzione di risultato posizioni organizzative e alte professionalità</t>
  </si>
  <si>
    <t xml:space="preserve">Totale premi legati alla performance </t>
  </si>
  <si>
    <t>PREMI EROGATI</t>
  </si>
  <si>
    <t>AMMONTARE COMPLESSIVO DEI PREMI COLLEGATI ALLA PERFORMANCE - ARS</t>
  </si>
  <si>
    <t>Premi performance e progetti finalizzati comparto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</si>
</sst>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.000_-;\-* #,##0.000_-;_-* &quot;-&quot;??_-;_-@_-"/>
    <numFmt numFmtId="173" formatCode="_-* #,##0.0_-;\-* #,##0.0_-;_-* &quot;-&quot;??_-;_-@_-"/>
    <numFmt numFmtId="174" formatCode="_-* #,##0_-;\-* #,##0_-;_-* &quot;-&quot;??_-;_-@_-"/>
    <numFmt numFmtId="175" formatCode="0.000000"/>
    <numFmt numFmtId="176" formatCode="0.00000"/>
    <numFmt numFmtId="177" formatCode="0.0000"/>
    <numFmt numFmtId="178" formatCode="0.0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_-* #,##0.0_-;\-* #,##0.0_-;_-* &quot;-&quot;_-;_-@_-"/>
    <numFmt numFmtId="185" formatCode="_-* #,##0.00_-;\-* #,##0.00_-;_-* &quot;-&quot;_-;_-@_-"/>
    <numFmt numFmtId="186" formatCode="_-[$€-2]\ * #,##0.00_-;\-[$€-2]\ * #,##0.00_-;_-[$€-2]\ * &quot;-&quot;??_-"/>
    <numFmt numFmtId="187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186" fontId="0" fillId="0" borderId="0" applyFont="0" applyFill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3" fontId="0" fillId="0" borderId="10" xfId="0" applyNumberFormat="1" applyFill="1" applyBorder="1" applyAlignment="1">
      <alignment vertical="center"/>
    </xf>
    <xf numFmtId="43" fontId="0" fillId="0" borderId="11" xfId="0" applyNumberFormat="1" applyFill="1" applyBorder="1" applyAlignment="1">
      <alignment/>
    </xf>
    <xf numFmtId="43" fontId="0" fillId="0" borderId="12" xfId="0" applyNumberFormat="1" applyFill="1" applyBorder="1" applyAlignment="1">
      <alignment/>
    </xf>
    <xf numFmtId="0" fontId="4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43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43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17" fontId="0" fillId="0" borderId="0" xfId="0" applyNumberFormat="1" applyFill="1" applyBorder="1" applyAlignment="1">
      <alignment horizontal="right"/>
    </xf>
    <xf numFmtId="17" fontId="0" fillId="0" borderId="0" xfId="0" applyNumberFormat="1" applyBorder="1" applyAlignment="1">
      <alignment/>
    </xf>
    <xf numFmtId="43" fontId="0" fillId="0" borderId="0" xfId="46" applyFont="1" applyBorder="1" applyAlignment="1">
      <alignment/>
    </xf>
    <xf numFmtId="0" fontId="0" fillId="0" borderId="0" xfId="0" applyBorder="1" applyAlignment="1">
      <alignment horizontal="right"/>
    </xf>
    <xf numFmtId="43" fontId="0" fillId="0" borderId="11" xfId="46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43" fontId="0" fillId="32" borderId="11" xfId="0" applyNumberFormat="1" applyFont="1" applyFill="1" applyBorder="1" applyAlignment="1">
      <alignment/>
    </xf>
    <xf numFmtId="43" fontId="0" fillId="32" borderId="11" xfId="0" applyNumberFormat="1" applyFill="1" applyBorder="1" applyAlignment="1">
      <alignment/>
    </xf>
    <xf numFmtId="43" fontId="0" fillId="0" borderId="11" xfId="46" applyFont="1" applyFill="1" applyBorder="1" applyAlignment="1">
      <alignment/>
    </xf>
    <xf numFmtId="43" fontId="0" fillId="0" borderId="10" xfId="46" applyFont="1" applyFill="1" applyBorder="1" applyAlignment="1">
      <alignment/>
    </xf>
    <xf numFmtId="0" fontId="0" fillId="0" borderId="0" xfId="0" applyFont="1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9.8515625" style="0" customWidth="1"/>
    <col min="2" max="4" width="33.57421875" style="0" customWidth="1"/>
    <col min="5" max="5" width="25.57421875" style="0" customWidth="1"/>
    <col min="6" max="6" width="13.00390625" style="0" customWidth="1"/>
    <col min="7" max="7" width="30.7109375" style="0" bestFit="1" customWidth="1"/>
    <col min="8" max="10" width="11.28125" style="0" bestFit="1" customWidth="1"/>
  </cols>
  <sheetData>
    <row r="1" spans="1:5" ht="13.5">
      <c r="A1" s="9" t="s">
        <v>6</v>
      </c>
      <c r="B1" s="9"/>
      <c r="C1" s="9"/>
      <c r="D1" s="9"/>
      <c r="E1" s="9"/>
    </row>
    <row r="2" spans="1:11" ht="12.75">
      <c r="A2" s="1"/>
      <c r="B2" s="1"/>
      <c r="C2" s="1"/>
      <c r="D2" s="1"/>
      <c r="E2" s="1"/>
      <c r="G2" s="4"/>
      <c r="H2" s="4"/>
      <c r="I2" s="4"/>
      <c r="J2" s="4"/>
      <c r="K2" s="4"/>
    </row>
    <row r="3" spans="1:11" ht="12.75">
      <c r="A3" s="1"/>
      <c r="B3" s="1"/>
      <c r="C3" s="1"/>
      <c r="D3" s="1"/>
      <c r="E3" s="1"/>
      <c r="G3" s="4"/>
      <c r="H3" s="4"/>
      <c r="I3" s="4"/>
      <c r="J3" s="4"/>
      <c r="K3" s="4"/>
    </row>
    <row r="4" spans="1:5" s="4" customFormat="1" ht="18.75" customHeight="1">
      <c r="A4" s="14" t="s">
        <v>0</v>
      </c>
      <c r="B4" s="5">
        <v>2022</v>
      </c>
      <c r="C4" s="5">
        <v>2021</v>
      </c>
      <c r="D4" s="5">
        <v>2020</v>
      </c>
      <c r="E4" s="5">
        <v>2019</v>
      </c>
    </row>
    <row r="5" spans="1:11" s="2" customFormat="1" ht="21" customHeight="1">
      <c r="A5" s="21" t="s">
        <v>2</v>
      </c>
      <c r="B5" s="29">
        <v>79589.37</v>
      </c>
      <c r="C5" s="29">
        <v>86562.87</v>
      </c>
      <c r="D5" s="33">
        <v>73257.6</v>
      </c>
      <c r="E5" s="8">
        <v>51924.27</v>
      </c>
      <c r="G5" s="4"/>
      <c r="H5" s="4"/>
      <c r="I5" s="4"/>
      <c r="J5" s="4"/>
      <c r="K5" s="4"/>
    </row>
    <row r="6" spans="1:11" s="2" customFormat="1" ht="26.25">
      <c r="A6" s="22" t="s">
        <v>3</v>
      </c>
      <c r="B6" s="29">
        <v>4071</v>
      </c>
      <c r="C6" s="29">
        <v>4071</v>
      </c>
      <c r="D6" s="7">
        <v>1722.59</v>
      </c>
      <c r="E6" s="31"/>
      <c r="G6" s="4"/>
      <c r="H6" s="4"/>
      <c r="I6" s="4"/>
      <c r="J6" s="4"/>
      <c r="K6" s="4"/>
    </row>
    <row r="7" spans="1:11" s="2" customFormat="1" ht="12.75">
      <c r="A7" s="22" t="s">
        <v>7</v>
      </c>
      <c r="B7" s="7">
        <v>95000</v>
      </c>
      <c r="C7" s="7">
        <v>95000</v>
      </c>
      <c r="D7" s="7">
        <v>95000</v>
      </c>
      <c r="E7" s="7">
        <f>65000</f>
        <v>65000</v>
      </c>
      <c r="F7" s="15"/>
      <c r="G7" s="4"/>
      <c r="H7" s="4"/>
      <c r="I7" s="4"/>
      <c r="J7" s="4"/>
      <c r="K7" s="4"/>
    </row>
    <row r="8" spans="1:11" s="2" customFormat="1" ht="16.5" customHeight="1">
      <c r="A8" s="16" t="s">
        <v>4</v>
      </c>
      <c r="B8" s="34">
        <f>SUM(B5:B7)</f>
        <v>178660.37</v>
      </c>
      <c r="C8" s="34">
        <f>SUM(C5:C7)</f>
        <v>185633.87</v>
      </c>
      <c r="D8" s="13">
        <f>SUM(D5:D7)</f>
        <v>169980.19</v>
      </c>
      <c r="E8" s="13">
        <f>SUM(E5:E7)</f>
        <v>116924.26999999999</v>
      </c>
      <c r="G8" s="4"/>
      <c r="H8" s="4"/>
      <c r="I8" s="4"/>
      <c r="J8" s="4"/>
      <c r="K8" s="4"/>
    </row>
    <row r="9" spans="7:11" s="2" customFormat="1" ht="12.75">
      <c r="G9" s="4"/>
      <c r="H9" s="4"/>
      <c r="I9" s="4"/>
      <c r="J9" s="4"/>
      <c r="K9" s="4"/>
    </row>
    <row r="10" spans="1:11" s="2" customFormat="1" ht="12.75">
      <c r="A10" s="17"/>
      <c r="B10" s="17"/>
      <c r="C10" s="17"/>
      <c r="D10" s="17"/>
      <c r="E10" s="17"/>
      <c r="G10" s="4"/>
      <c r="H10" s="4"/>
      <c r="I10" s="4"/>
      <c r="J10" s="4"/>
      <c r="K10" s="4"/>
    </row>
    <row r="11" spans="1:11" s="19" customFormat="1" ht="18.75" customHeight="1">
      <c r="A11" s="18" t="s">
        <v>5</v>
      </c>
      <c r="B11" s="5">
        <v>2022</v>
      </c>
      <c r="C11" s="5">
        <v>2021</v>
      </c>
      <c r="D11" s="5">
        <v>2020</v>
      </c>
      <c r="E11" s="5">
        <v>2019</v>
      </c>
      <c r="G11" s="4"/>
      <c r="H11" s="4"/>
      <c r="I11" s="4"/>
      <c r="J11" s="4"/>
      <c r="K11" s="4"/>
    </row>
    <row r="12" spans="1:11" s="2" customFormat="1" ht="21" customHeight="1">
      <c r="A12" s="21" t="s">
        <v>2</v>
      </c>
      <c r="B12" s="29">
        <v>79589.37</v>
      </c>
      <c r="C12" s="29">
        <v>86562.85</v>
      </c>
      <c r="D12" s="7">
        <v>73257.6</v>
      </c>
      <c r="E12" s="8">
        <v>51924.24</v>
      </c>
      <c r="G12" s="4"/>
      <c r="H12" s="4"/>
      <c r="I12" s="4"/>
      <c r="J12" s="4"/>
      <c r="K12" s="4"/>
    </row>
    <row r="13" spans="1:11" s="2" customFormat="1" ht="26.25">
      <c r="A13" s="22" t="s">
        <v>3</v>
      </c>
      <c r="B13" s="29">
        <v>4071</v>
      </c>
      <c r="C13" s="29">
        <v>4071</v>
      </c>
      <c r="D13" s="7">
        <v>1722.6</v>
      </c>
      <c r="E13" s="32"/>
      <c r="F13" s="15"/>
      <c r="G13" s="4"/>
      <c r="H13" s="4"/>
      <c r="I13" s="4"/>
      <c r="J13" s="4"/>
      <c r="K13" s="4"/>
    </row>
    <row r="14" spans="1:11" s="2" customFormat="1" ht="12.75">
      <c r="A14" s="22" t="s">
        <v>7</v>
      </c>
      <c r="B14" s="29">
        <v>95000</v>
      </c>
      <c r="C14" s="29">
        <v>102363.36</v>
      </c>
      <c r="D14" s="29">
        <v>98961.82</v>
      </c>
      <c r="E14" s="7">
        <v>102888.76</v>
      </c>
      <c r="G14" s="4"/>
      <c r="H14" s="4"/>
      <c r="I14" s="4"/>
      <c r="J14" s="4"/>
      <c r="K14" s="4"/>
    </row>
    <row r="15" spans="1:11" s="2" customFormat="1" ht="18.75" customHeight="1">
      <c r="A15" s="16" t="s">
        <v>4</v>
      </c>
      <c r="B15" s="10">
        <f>SUM(B12:B14)</f>
        <v>178660.37</v>
      </c>
      <c r="C15" s="10">
        <f>SUM(C12:C14)</f>
        <v>192997.21000000002</v>
      </c>
      <c r="D15" s="10">
        <f>SUM(D12:D14)</f>
        <v>173942.02000000002</v>
      </c>
      <c r="E15" s="10">
        <f>SUM(E12:E14)</f>
        <v>154813</v>
      </c>
      <c r="G15" s="4"/>
      <c r="H15" s="4"/>
      <c r="I15" s="4"/>
      <c r="J15" s="4"/>
      <c r="K15" s="4"/>
    </row>
    <row r="16" spans="7:11" s="20" customFormat="1" ht="12.75">
      <c r="G16" s="4"/>
      <c r="H16" s="4"/>
      <c r="I16" s="4"/>
      <c r="J16" s="4"/>
      <c r="K16" s="4"/>
    </row>
    <row r="17" spans="7:11" s="11" customFormat="1" ht="12.75">
      <c r="G17" s="4"/>
      <c r="H17" s="4"/>
      <c r="I17" s="4"/>
      <c r="J17" s="4"/>
      <c r="K17" s="4"/>
    </row>
    <row r="18" spans="1:11" s="3" customFormat="1" ht="21" customHeight="1">
      <c r="A18" s="12" t="s">
        <v>1</v>
      </c>
      <c r="B18" s="6">
        <f>B8-B15</f>
        <v>0</v>
      </c>
      <c r="C18" s="6">
        <f>C8-C15</f>
        <v>-7363.340000000026</v>
      </c>
      <c r="D18" s="6">
        <f>D8-D15</f>
        <v>-3961.8300000000163</v>
      </c>
      <c r="E18" s="6">
        <f>E8-E15</f>
        <v>-37888.73000000001</v>
      </c>
      <c r="G18" s="4"/>
      <c r="H18" s="4"/>
      <c r="I18" s="4"/>
      <c r="J18" s="4"/>
      <c r="K18" s="4"/>
    </row>
    <row r="19" spans="7:11" ht="12.75">
      <c r="G19" s="4"/>
      <c r="H19" s="4"/>
      <c r="I19" s="4"/>
      <c r="J19" s="4"/>
      <c r="K19" s="4"/>
    </row>
    <row r="20" spans="1:11" ht="36" customHeight="1">
      <c r="A20" s="35"/>
      <c r="B20" s="35"/>
      <c r="C20" s="35"/>
      <c r="D20" s="35"/>
      <c r="E20" s="35"/>
      <c r="G20" s="4"/>
      <c r="H20" s="4"/>
      <c r="I20" s="4"/>
      <c r="J20" s="4"/>
      <c r="K20" s="4"/>
    </row>
    <row r="22" spans="1:5" ht="12.75">
      <c r="A22" s="1"/>
      <c r="B22" s="1"/>
      <c r="C22" s="1"/>
      <c r="D22" s="1"/>
      <c r="E22" s="1"/>
    </row>
    <row r="23" spans="1:13" ht="12.75">
      <c r="A23" s="30"/>
      <c r="B23" s="30"/>
      <c r="C23" s="30"/>
      <c r="D23" s="24"/>
      <c r="E23" s="24"/>
      <c r="F23" s="11"/>
      <c r="G23" s="20"/>
      <c r="H23" s="11"/>
      <c r="I23" s="11"/>
      <c r="J23" s="11"/>
      <c r="K23" s="11"/>
      <c r="L23" s="11"/>
      <c r="M23" s="11"/>
    </row>
    <row r="24" spans="1:13" ht="12.75">
      <c r="A24" s="25"/>
      <c r="B24" s="25"/>
      <c r="C24" s="25"/>
      <c r="D24" s="25"/>
      <c r="E24" s="25"/>
      <c r="F24" s="11"/>
      <c r="G24" s="20"/>
      <c r="H24" s="11"/>
      <c r="I24" s="11"/>
      <c r="J24" s="11"/>
      <c r="K24" s="11"/>
      <c r="L24" s="11"/>
      <c r="M24" s="11"/>
    </row>
    <row r="25" spans="1:13" ht="12.75">
      <c r="A25" s="25"/>
      <c r="B25" s="25"/>
      <c r="C25" s="25"/>
      <c r="D25" s="25"/>
      <c r="E25" s="25"/>
      <c r="F25" s="11"/>
      <c r="G25" s="20"/>
      <c r="H25" s="11"/>
      <c r="I25" s="11"/>
      <c r="J25" s="11"/>
      <c r="K25" s="11"/>
      <c r="L25" s="11"/>
      <c r="M25" s="11"/>
    </row>
    <row r="26" spans="1:13" ht="12.75">
      <c r="A26" s="26"/>
      <c r="B26" s="26"/>
      <c r="C26" s="26"/>
      <c r="D26" s="26"/>
      <c r="E26" s="26"/>
      <c r="F26" s="11"/>
      <c r="G26" s="27"/>
      <c r="H26" s="11"/>
      <c r="I26" s="11"/>
      <c r="J26" s="11"/>
      <c r="K26" s="11"/>
      <c r="L26" s="11"/>
      <c r="M26" s="11"/>
    </row>
    <row r="27" spans="1:13" ht="12.75">
      <c r="A27" s="26"/>
      <c r="B27" s="26"/>
      <c r="C27" s="26"/>
      <c r="D27" s="26"/>
      <c r="E27" s="26"/>
      <c r="F27" s="11"/>
      <c r="G27" s="27"/>
      <c r="H27" s="11"/>
      <c r="I27" s="11"/>
      <c r="J27" s="11"/>
      <c r="K27" s="11"/>
      <c r="L27" s="11"/>
      <c r="M27" s="11"/>
    </row>
    <row r="28" spans="1:13" ht="12.75">
      <c r="A28" s="26"/>
      <c r="B28" s="26"/>
      <c r="C28" s="26"/>
      <c r="D28" s="26"/>
      <c r="E28" s="26"/>
      <c r="F28" s="11"/>
      <c r="G28" s="27"/>
      <c r="H28" s="11"/>
      <c r="I28" s="11"/>
      <c r="J28" s="11"/>
      <c r="K28" s="11"/>
      <c r="L28" s="11"/>
      <c r="M28" s="11"/>
    </row>
    <row r="29" spans="1:13" ht="12.75">
      <c r="A29" s="26"/>
      <c r="B29" s="26"/>
      <c r="C29" s="26"/>
      <c r="D29" s="26"/>
      <c r="E29" s="26"/>
      <c r="F29" s="11"/>
      <c r="G29" s="27"/>
      <c r="H29" s="11"/>
      <c r="I29" s="11"/>
      <c r="J29" s="11"/>
      <c r="K29" s="11"/>
      <c r="L29" s="11"/>
      <c r="M29" s="11"/>
    </row>
    <row r="30" spans="1:13" ht="12.75">
      <c r="A30" s="26"/>
      <c r="B30" s="26"/>
      <c r="C30" s="26"/>
      <c r="D30" s="26"/>
      <c r="E30" s="26"/>
      <c r="F30" s="11"/>
      <c r="G30" s="11"/>
      <c r="H30" s="11"/>
      <c r="I30" s="11"/>
      <c r="J30" s="11"/>
      <c r="K30" s="11"/>
      <c r="L30" s="11"/>
      <c r="M30" s="11"/>
    </row>
    <row r="31" spans="1:13" ht="12.75">
      <c r="A31" s="28"/>
      <c r="B31" s="28"/>
      <c r="C31" s="28"/>
      <c r="D31" s="28"/>
      <c r="E31" s="28"/>
      <c r="F31" s="11"/>
      <c r="G31" s="23"/>
      <c r="H31" s="11"/>
      <c r="I31" s="11"/>
      <c r="J31" s="11"/>
      <c r="K31" s="11"/>
      <c r="L31" s="11"/>
      <c r="M31" s="11"/>
    </row>
    <row r="32" spans="1:13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sheetProtection/>
  <mergeCells count="1">
    <mergeCell ref="A20:E20"/>
  </mergeCells>
  <printOptions/>
  <pageMargins left="0.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 Refe</dc:creator>
  <cp:keywords/>
  <dc:description/>
  <cp:lastModifiedBy>Maurizio Meduri</cp:lastModifiedBy>
  <cp:lastPrinted>2018-11-07T07:53:55Z</cp:lastPrinted>
  <dcterms:created xsi:type="dcterms:W3CDTF">2002-08-05T08:38:03Z</dcterms:created>
  <dcterms:modified xsi:type="dcterms:W3CDTF">2023-11-21T18:00:06Z</dcterms:modified>
  <cp:category/>
  <cp:version/>
  <cp:contentType/>
  <cp:contentStatus/>
</cp:coreProperties>
</file>